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2120" windowHeight="9060" activeTab="1"/>
  </bookViews>
  <sheets>
    <sheet name="ORÇAMENTO" sheetId="1" r:id="rId1"/>
    <sheet name="CRONOGRAMA" sheetId="2" r:id="rId2"/>
    <sheet name="Plan3" sheetId="3" r:id="rId3"/>
  </sheets>
  <definedNames>
    <definedName name="_xlnm.Print_Area" localSheetId="1">'CRONOGRAMA'!$A$1:$I$27</definedName>
    <definedName name="_xlnm.Print_Area" localSheetId="0">'ORÇAMENTO'!#REF!</definedName>
  </definedNames>
  <calcPr fullCalcOnLoad="1"/>
</workbook>
</file>

<file path=xl/sharedStrings.xml><?xml version="1.0" encoding="utf-8"?>
<sst xmlns="http://schemas.openxmlformats.org/spreadsheetml/2006/main" count="26" uniqueCount="22">
  <si>
    <t>TOTAL</t>
  </si>
  <si>
    <t>DISCRIMINAÇÃO</t>
  </si>
  <si>
    <t>dias</t>
  </si>
  <si>
    <t>R$</t>
  </si>
  <si>
    <t>CRONOGRAMA FÍSICO-FINANCEIRO</t>
  </si>
  <si>
    <t>Patrícia Ferraz Lazzari Arrial</t>
  </si>
  <si>
    <t xml:space="preserve">Arquiteta e Urbanista </t>
  </si>
  <si>
    <t>1- FUNDAÇÕES</t>
  </si>
  <si>
    <t>2- PAREDES DE ALVENARIA</t>
  </si>
  <si>
    <t>3- COBERTURA</t>
  </si>
  <si>
    <t>60</t>
  </si>
  <si>
    <t>90</t>
  </si>
  <si>
    <t>SEGREDO 03 DE FEVEREIRO DE 2020</t>
  </si>
  <si>
    <t>4- REVESTIMENTOS</t>
  </si>
  <si>
    <t>5- ESQUADRIAS</t>
  </si>
  <si>
    <t>6- PAVIMENTAÇÃO</t>
  </si>
  <si>
    <t>7- PINTURA</t>
  </si>
  <si>
    <t xml:space="preserve">8- INST. ELÉTRICAS </t>
  </si>
  <si>
    <t>9-  INST. HIDROSSANITÁRIAS</t>
  </si>
  <si>
    <t>OBRA: CONSTRUÇÃO DE BANHEIROS/VESTIÁRIOS, COPA E COZINHA</t>
  </si>
  <si>
    <t>LOCAL: LINHA TURVO - SEGREDO - RS</t>
  </si>
  <si>
    <t>120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</si>
</sst>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dd/mm/yy"/>
    <numFmt numFmtId="187" formatCode="0.0"/>
    <numFmt numFmtId="188" formatCode="0.000"/>
    <numFmt numFmtId="189" formatCode="_-* #,##0.000\ _D_M_-;\-* #,##0.000\ _D_M_-;_-* &quot;-&quot;??\ _D_M_-;_-@_-"/>
    <numFmt numFmtId="190" formatCode="_-* #,##0.0\ _D_M_-;\-* #,##0.0\ _D_M_-;_-* &quot;-&quot;??\ _D_M_-;_-@_-"/>
    <numFmt numFmtId="191" formatCode="_-* #,##0\ _D_M_-;\-* #,##0\ _D_M_-;_-* &quot;-&quot;??\ _D_M_-;_-@_-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24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8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185" fontId="4" fillId="0" borderId="10" xfId="6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185" fontId="2" fillId="0" borderId="10" xfId="60" applyFont="1" applyBorder="1" applyAlignment="1">
      <alignment horizontal="left" vertical="center"/>
    </xf>
    <xf numFmtId="0" fontId="2" fillId="0" borderId="0" xfId="0" applyFont="1" applyAlignment="1">
      <alignment/>
    </xf>
    <xf numFmtId="14" fontId="2" fillId="0" borderId="0" xfId="0" applyNumberFormat="1" applyFont="1" applyBorder="1" applyAlignment="1">
      <alignment horizontal="left"/>
    </xf>
    <xf numFmtId="43" fontId="1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185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85" fontId="3" fillId="0" borderId="10" xfId="60" applyFont="1" applyBorder="1" applyAlignment="1">
      <alignment horizontal="center" vertical="center"/>
    </xf>
    <xf numFmtId="0" fontId="0" fillId="33" borderId="0" xfId="0" applyFill="1" applyAlignment="1">
      <alignment/>
    </xf>
    <xf numFmtId="0" fontId="24" fillId="0" borderId="0" xfId="0" applyFont="1" applyBorder="1" applyAlignment="1">
      <alignment horizontal="center"/>
    </xf>
    <xf numFmtId="2" fontId="24" fillId="0" borderId="0" xfId="0" applyNumberFormat="1" applyFont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43" fontId="0" fillId="0" borderId="0" xfId="0" applyNumberFormat="1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2" fillId="0" borderId="0" xfId="0" applyFont="1" applyAlignment="1">
      <alignment/>
    </xf>
    <xf numFmtId="185" fontId="4" fillId="0" borderId="11" xfId="60" applyFont="1" applyBorder="1" applyAlignment="1">
      <alignment horizontal="center" vertical="center"/>
    </xf>
    <xf numFmtId="185" fontId="4" fillId="0" borderId="10" xfId="60" applyNumberFormat="1" applyFont="1" applyBorder="1" applyAlignment="1">
      <alignment horizontal="center" vertical="center"/>
    </xf>
    <xf numFmtId="185" fontId="4" fillId="0" borderId="12" xfId="60" applyFont="1" applyBorder="1" applyAlignment="1">
      <alignment horizontal="center" vertical="center"/>
    </xf>
    <xf numFmtId="185" fontId="4" fillId="0" borderId="13" xfId="60" applyFont="1" applyBorder="1" applyAlignment="1">
      <alignment horizontal="center" vertical="center"/>
    </xf>
    <xf numFmtId="185" fontId="4" fillId="0" borderId="11" xfId="60" applyFont="1" applyBorder="1" applyAlignment="1">
      <alignment horizontal="center" vertical="center"/>
    </xf>
    <xf numFmtId="185" fontId="2" fillId="0" borderId="12" xfId="60" applyFont="1" applyBorder="1" applyAlignment="1">
      <alignment horizontal="center" vertical="center"/>
    </xf>
    <xf numFmtId="185" fontId="2" fillId="0" borderId="13" xfId="60" applyFont="1" applyBorder="1" applyAlignment="1">
      <alignment horizontal="center" vertical="center"/>
    </xf>
    <xf numFmtId="185" fontId="2" fillId="0" borderId="11" xfId="60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Normal="50" zoomScalePageLayoutView="0" workbookViewId="0" topLeftCell="A74">
      <selection activeCell="B111" sqref="B111"/>
    </sheetView>
  </sheetViews>
  <sheetFormatPr defaultColWidth="9.140625" defaultRowHeight="12.75"/>
  <cols>
    <col min="1" max="1" width="8.421875" style="0" customWidth="1"/>
    <col min="2" max="2" width="68.28125" style="0" customWidth="1"/>
    <col min="3" max="3" width="6.28125" style="0" customWidth="1"/>
    <col min="4" max="4" width="19.8515625" style="0" customWidth="1"/>
    <col min="5" max="5" width="20.7109375" style="0" customWidth="1"/>
    <col min="6" max="6" width="25.28125" style="0" customWidth="1"/>
    <col min="8" max="8" width="18.7109375" style="0" customWidth="1"/>
    <col min="9" max="9" width="10.8515625" style="0" customWidth="1"/>
    <col min="11" max="11" width="11.7109375" style="0" customWidth="1"/>
  </cols>
  <sheetData/>
  <sheetProtection/>
  <printOptions horizontalCentered="1"/>
  <pageMargins left="1.1023622047244095" right="0.5905511811023623" top="1.5748031496062993" bottom="1.1811023622047245" header="0.5118110236220472" footer="0.5118110236220472"/>
  <pageSetup cellComments="asDisplayed"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1"/>
  <sheetViews>
    <sheetView tabSelected="1" view="pageBreakPreview" zoomScale="63" zoomScaleNormal="75" zoomScaleSheetLayoutView="63" zoomScalePageLayoutView="0" workbookViewId="0" topLeftCell="A1">
      <selection activeCell="F10" sqref="F10"/>
    </sheetView>
  </sheetViews>
  <sheetFormatPr defaultColWidth="9.140625" defaultRowHeight="12.75"/>
  <cols>
    <col min="1" max="1" width="60.57421875" style="4" customWidth="1"/>
    <col min="2" max="2" width="21.57421875" style="4" customWidth="1"/>
    <col min="3" max="3" width="15.7109375" style="4" customWidth="1"/>
    <col min="4" max="4" width="24.7109375" style="4" hidden="1" customWidth="1"/>
    <col min="5" max="5" width="24.28125" style="4" hidden="1" customWidth="1"/>
    <col min="6" max="6" width="35.140625" style="4" customWidth="1"/>
    <col min="7" max="8" width="34.7109375" style="4" customWidth="1"/>
    <col min="9" max="9" width="25.421875" style="4" customWidth="1"/>
    <col min="10" max="10" width="11.28125" style="4" customWidth="1"/>
    <col min="11" max="11" width="13.140625" style="4" customWidth="1"/>
    <col min="12" max="16384" width="9.140625" style="4" customWidth="1"/>
  </cols>
  <sheetData>
    <row r="1" spans="1:256" ht="30">
      <c r="A1" s="45" t="s">
        <v>4</v>
      </c>
      <c r="B1" s="45"/>
      <c r="C1" s="45"/>
      <c r="D1" s="45"/>
      <c r="E1" s="45"/>
      <c r="F1" s="45"/>
      <c r="G1" s="45"/>
      <c r="H1" s="45"/>
      <c r="I1" s="4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30">
      <c r="A2" s="23"/>
      <c r="B2" s="23"/>
      <c r="C2" s="23"/>
      <c r="D2" s="23"/>
      <c r="E2" s="23"/>
      <c r="F2" s="23"/>
      <c r="G2" s="23"/>
      <c r="H2" s="23"/>
      <c r="I2" s="2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39" customHeight="1">
      <c r="A3" s="35" t="s">
        <v>19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5" ht="39" customHeight="1">
      <c r="A4" s="18" t="s">
        <v>20</v>
      </c>
      <c r="B4" s="5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39" customHeight="1">
      <c r="A5" s="19"/>
      <c r="B5" s="12"/>
      <c r="C5" s="12"/>
      <c r="D5" s="12"/>
      <c r="E5" s="12"/>
      <c r="F5" s="13"/>
      <c r="G5" s="6"/>
      <c r="H5" s="6"/>
      <c r="I5" s="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3" ht="39" customHeight="1">
      <c r="A6" s="29" t="s">
        <v>1</v>
      </c>
      <c r="B6" s="46">
        <v>30</v>
      </c>
      <c r="C6" s="47"/>
      <c r="D6" s="47"/>
      <c r="E6" s="48"/>
      <c r="F6" s="30" t="s">
        <v>10</v>
      </c>
      <c r="G6" s="30" t="s">
        <v>11</v>
      </c>
      <c r="H6" s="30" t="s">
        <v>21</v>
      </c>
      <c r="I6" s="30" t="s">
        <v>0</v>
      </c>
      <c r="J6" s="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39" customHeight="1">
      <c r="A7" s="31"/>
      <c r="B7" s="49" t="s">
        <v>2</v>
      </c>
      <c r="C7" s="50"/>
      <c r="D7" s="50"/>
      <c r="E7" s="51"/>
      <c r="F7" s="32" t="s">
        <v>2</v>
      </c>
      <c r="G7" s="32" t="s">
        <v>2</v>
      </c>
      <c r="H7" s="32" t="s">
        <v>2</v>
      </c>
      <c r="I7" s="30" t="s">
        <v>3</v>
      </c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39" customHeight="1">
      <c r="A8" s="34" t="s">
        <v>7</v>
      </c>
      <c r="B8" s="38">
        <v>34074.65</v>
      </c>
      <c r="C8" s="39"/>
      <c r="D8" s="39"/>
      <c r="E8" s="40"/>
      <c r="F8" s="14"/>
      <c r="G8" s="14"/>
      <c r="H8" s="14"/>
      <c r="I8" s="14">
        <f>SUM(B8:G8)</f>
        <v>34074.65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39" customHeight="1">
      <c r="A9" s="34" t="s">
        <v>8</v>
      </c>
      <c r="B9" s="38">
        <v>17179</v>
      </c>
      <c r="C9" s="39"/>
      <c r="D9" s="39"/>
      <c r="E9" s="40"/>
      <c r="F9" s="14">
        <v>30000</v>
      </c>
      <c r="G9" s="14"/>
      <c r="H9" s="14"/>
      <c r="I9" s="14">
        <f>B9+F9</f>
        <v>47179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39" customHeight="1">
      <c r="A10" s="34" t="s">
        <v>9</v>
      </c>
      <c r="B10" s="38"/>
      <c r="C10" s="39"/>
      <c r="D10" s="39"/>
      <c r="E10" s="36"/>
      <c r="F10" s="14">
        <v>40835.3</v>
      </c>
      <c r="G10" s="14"/>
      <c r="H10" s="14"/>
      <c r="I10" s="14">
        <f>F10</f>
        <v>40835.3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39" customHeight="1">
      <c r="A11" s="34" t="s">
        <v>13</v>
      </c>
      <c r="B11" s="38"/>
      <c r="C11" s="39"/>
      <c r="D11" s="39"/>
      <c r="E11" s="36"/>
      <c r="F11" s="14"/>
      <c r="G11" s="14">
        <v>18030.6</v>
      </c>
      <c r="H11" s="14"/>
      <c r="I11" s="14">
        <f>G11</f>
        <v>18030.6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39" customHeight="1">
      <c r="A12" s="34" t="s">
        <v>14</v>
      </c>
      <c r="B12" s="38"/>
      <c r="C12" s="39"/>
      <c r="D12" s="39"/>
      <c r="E12" s="36"/>
      <c r="F12" s="14"/>
      <c r="G12" s="14">
        <v>18872.46</v>
      </c>
      <c r="H12" s="14"/>
      <c r="I12" s="14">
        <f>G12</f>
        <v>18872.46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39" customHeight="1">
      <c r="A13" s="34" t="s">
        <v>15</v>
      </c>
      <c r="B13" s="38"/>
      <c r="C13" s="39"/>
      <c r="D13" s="39"/>
      <c r="E13" s="36"/>
      <c r="F13" s="14"/>
      <c r="G13" s="14">
        <v>23313.29</v>
      </c>
      <c r="H13" s="14"/>
      <c r="I13" s="14">
        <f>G13</f>
        <v>23313.29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39" customHeight="1">
      <c r="A14" s="34" t="s">
        <v>16</v>
      </c>
      <c r="B14" s="38"/>
      <c r="C14" s="39"/>
      <c r="D14" s="39"/>
      <c r="E14" s="36"/>
      <c r="F14" s="14"/>
      <c r="G14" s="14"/>
      <c r="H14" s="14">
        <v>3720</v>
      </c>
      <c r="I14" s="14">
        <f>H14</f>
        <v>3720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39" customHeight="1">
      <c r="A15" s="34" t="s">
        <v>17</v>
      </c>
      <c r="B15" s="38"/>
      <c r="C15" s="39"/>
      <c r="D15" s="39"/>
      <c r="E15" s="36"/>
      <c r="F15" s="14"/>
      <c r="G15" s="14"/>
      <c r="H15" s="14">
        <v>11807.5</v>
      </c>
      <c r="I15" s="14">
        <f>H15</f>
        <v>11807.5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39" customHeight="1">
      <c r="A16" s="34" t="s">
        <v>18</v>
      </c>
      <c r="B16" s="38"/>
      <c r="C16" s="39"/>
      <c r="D16" s="39"/>
      <c r="E16" s="36"/>
      <c r="F16" s="14"/>
      <c r="G16" s="14"/>
      <c r="H16" s="14">
        <v>14982.8</v>
      </c>
      <c r="I16" s="14">
        <f>H16</f>
        <v>14982.8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39" customHeight="1">
      <c r="A17" s="15"/>
      <c r="B17" s="38"/>
      <c r="C17" s="39"/>
      <c r="D17" s="39"/>
      <c r="E17" s="40"/>
      <c r="F17" s="14"/>
      <c r="G17" s="14"/>
      <c r="H17" s="14"/>
      <c r="I17" s="14">
        <f>SUM(B17:G17)</f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39" customHeight="1">
      <c r="A18" s="16" t="s">
        <v>0</v>
      </c>
      <c r="B18" s="41">
        <f>B8+B9</f>
        <v>51253.65</v>
      </c>
      <c r="C18" s="42"/>
      <c r="D18" s="42"/>
      <c r="E18" s="43"/>
      <c r="F18" s="17">
        <f>F12+F11+F10</f>
        <v>40835.3</v>
      </c>
      <c r="G18" s="17">
        <f>G16+G15+G14+G13</f>
        <v>23313.29</v>
      </c>
      <c r="H18" s="17">
        <f>H16+H15+H14+H13</f>
        <v>30510.3</v>
      </c>
      <c r="I18" s="17">
        <f>I16+I15+I14+I13+I12+I11+I10+I9+I8</f>
        <v>212815.6</v>
      </c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39" customHeight="1">
      <c r="A19" s="16"/>
      <c r="B19" s="38"/>
      <c r="C19" s="39"/>
      <c r="D19" s="39"/>
      <c r="E19" s="40"/>
      <c r="F19" s="24"/>
      <c r="G19" s="24"/>
      <c r="H19" s="24"/>
      <c r="I19" s="37"/>
      <c r="J19" s="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2.75">
      <c r="A20" s="6"/>
      <c r="B20" s="6"/>
      <c r="C20" s="7"/>
      <c r="D20" s="7"/>
      <c r="E20" s="6"/>
      <c r="F20" s="6"/>
      <c r="G20" s="6"/>
      <c r="H20" s="6"/>
      <c r="I20" s="20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2" ht="12.75">
      <c r="A21" s="13"/>
      <c r="B21" s="10"/>
      <c r="C21" s="10"/>
      <c r="D21" s="10"/>
      <c r="E21" s="5"/>
      <c r="F21" s="3"/>
      <c r="G21" s="6"/>
      <c r="H21" s="6"/>
      <c r="I21" s="2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ht="15">
      <c r="A22" s="44" t="s">
        <v>12</v>
      </c>
      <c r="B22" s="44"/>
      <c r="C22" s="44"/>
      <c r="D22" s="44"/>
      <c r="E22" s="44"/>
      <c r="F22" s="44"/>
      <c r="G22" s="44"/>
      <c r="H22" s="44"/>
      <c r="I22" s="4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ht="12.75">
      <c r="A23" s="21"/>
      <c r="B23" s="21"/>
      <c r="C23" s="21"/>
      <c r="D23" s="21"/>
      <c r="E23" s="21"/>
      <c r="F23" s="21"/>
      <c r="G23" s="21"/>
      <c r="H23" s="21"/>
      <c r="I23" s="3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</row>
    <row r="24" spans="1:252" ht="12.75">
      <c r="A24" s="21"/>
      <c r="B24" s="21"/>
      <c r="C24" s="21"/>
      <c r="D24" s="21"/>
      <c r="E24" s="21"/>
      <c r="F24" s="21"/>
      <c r="G24" s="21"/>
      <c r="H24" s="21"/>
      <c r="I24" s="21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</row>
    <row r="25" spans="1:252" ht="12.75">
      <c r="A25" s="25"/>
      <c r="B25" s="25"/>
      <c r="C25" s="25"/>
      <c r="D25" s="25"/>
      <c r="F25" s="7"/>
      <c r="G25" s="6"/>
      <c r="H25" s="6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</row>
    <row r="26" spans="1:252" ht="15">
      <c r="A26" s="26"/>
      <c r="D26" s="27" t="s">
        <v>5</v>
      </c>
      <c r="E26" s="27"/>
      <c r="F26" s="2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254" ht="15">
      <c r="A27" s="26"/>
      <c r="D27" s="28" t="s">
        <v>6</v>
      </c>
      <c r="E27" s="28"/>
      <c r="F27" s="2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pans="7:8" ht="12.75">
      <c r="G28" s="8"/>
      <c r="H28" s="8"/>
    </row>
    <row r="29" spans="1:8" ht="12.75">
      <c r="A29" s="7"/>
      <c r="F29" s="7"/>
      <c r="G29" s="11"/>
      <c r="H29" s="11"/>
    </row>
    <row r="30" spans="7:8" ht="12.75">
      <c r="G30" s="11"/>
      <c r="H30" s="11"/>
    </row>
    <row r="31" spans="7:8" ht="12.75">
      <c r="G31" s="7"/>
      <c r="H31" s="7"/>
    </row>
    <row r="32" ht="12.75">
      <c r="I32" s="6"/>
    </row>
    <row r="34" spans="7:8" ht="12.75">
      <c r="G34" s="7"/>
      <c r="H34" s="7"/>
    </row>
    <row r="38" spans="10:11" ht="12.75">
      <c r="J38" s="9"/>
      <c r="K38" s="3"/>
    </row>
    <row r="39" spans="10:11" ht="12.75">
      <c r="J39" s="9"/>
      <c r="K39" s="6"/>
    </row>
    <row r="40" spans="10:11" ht="12.75">
      <c r="J40" s="9"/>
      <c r="K40" s="6"/>
    </row>
    <row r="41" spans="10:11" ht="12.75">
      <c r="J41" s="9"/>
      <c r="K41" s="6"/>
    </row>
    <row r="42" spans="10:11" ht="12.75">
      <c r="J42" s="9"/>
      <c r="K42" s="6"/>
    </row>
    <row r="43" spans="10:11" ht="12.75">
      <c r="J43" s="9"/>
      <c r="K43" s="6"/>
    </row>
    <row r="44" spans="10:11" ht="12.75">
      <c r="J44" s="9"/>
      <c r="K44" s="7"/>
    </row>
    <row r="45" spans="10:11" ht="12.75">
      <c r="J45" s="7"/>
      <c r="K45" s="7"/>
    </row>
    <row r="46" spans="10:11" ht="12.75">
      <c r="J46" s="9"/>
      <c r="K46" s="7"/>
    </row>
    <row r="47" spans="10:11" ht="12.75">
      <c r="J47" s="11"/>
      <c r="K47" s="7"/>
    </row>
    <row r="48" spans="10:11" ht="12.75">
      <c r="J48" s="11"/>
      <c r="K48" s="7"/>
    </row>
    <row r="49" spans="10:11" ht="12.75">
      <c r="J49" s="7"/>
      <c r="K49" s="7"/>
    </row>
    <row r="50" spans="10:11" ht="12.75">
      <c r="J50" s="6"/>
      <c r="K50" s="7"/>
    </row>
    <row r="52" ht="12.75">
      <c r="I52" s="3"/>
    </row>
    <row r="76" ht="12.75">
      <c r="I76" s="6"/>
    </row>
    <row r="81" ht="12.75">
      <c r="I81" s="6"/>
    </row>
  </sheetData>
  <sheetProtection/>
  <mergeCells count="16">
    <mergeCell ref="B15:D15"/>
    <mergeCell ref="B14:D14"/>
    <mergeCell ref="B13:D13"/>
    <mergeCell ref="B12:D12"/>
    <mergeCell ref="B11:D11"/>
    <mergeCell ref="B10:D10"/>
    <mergeCell ref="B17:E17"/>
    <mergeCell ref="B18:E18"/>
    <mergeCell ref="B19:E19"/>
    <mergeCell ref="A22:I22"/>
    <mergeCell ref="A1:I1"/>
    <mergeCell ref="B6:E6"/>
    <mergeCell ref="B7:E7"/>
    <mergeCell ref="B8:E8"/>
    <mergeCell ref="B9:E9"/>
    <mergeCell ref="B16:D16"/>
  </mergeCells>
  <printOptions horizontalCentered="1"/>
  <pageMargins left="0.4724409448818898" right="0.6299212598425197" top="1.062992125984252" bottom="1.1811023622047245" header="0.5118110236220472" footer="0.5118110236220472"/>
  <pageSetup cellComments="asDisplayed" fitToHeight="0" fitToWidth="0"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="1" customFormat="1" ht="12.75"/>
  </sheetData>
  <sheetProtection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 LUIZ MAIERON</dc:creator>
  <cp:keywords/>
  <dc:description/>
  <cp:lastModifiedBy>Usuário</cp:lastModifiedBy>
  <cp:lastPrinted>2020-02-03T14:02:26Z</cp:lastPrinted>
  <dcterms:created xsi:type="dcterms:W3CDTF">2001-08-30T12:38:24Z</dcterms:created>
  <dcterms:modified xsi:type="dcterms:W3CDTF">2023-10-16T12:08:24Z</dcterms:modified>
  <cp:category/>
  <cp:version/>
  <cp:contentType/>
  <cp:contentStatus/>
  <cp:revision>1</cp:revision>
</cp:coreProperties>
</file>